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Raw data - LW Up" sheetId="1" r:id="rId1"/>
    <sheet name="LW_Temp_Ozone_Data" sheetId="2" r:id="rId2"/>
    <sheet name="Temp_LW chart" sheetId="10" r:id="rId3"/>
    <sheet name="LW_Temp_Ozone Timeseries Chart" sheetId="8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E5" i="2"/>
  <c r="F5" s="1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4"/>
  <c r="F4"/>
  <c r="E3"/>
  <c r="F3" s="1"/>
</calcChain>
</file>

<file path=xl/sharedStrings.xml><?xml version="1.0" encoding="utf-8"?>
<sst xmlns="http://schemas.openxmlformats.org/spreadsheetml/2006/main" count="5" uniqueCount="5">
  <si>
    <t>LW Up Allsky radiation (w/m2)</t>
  </si>
  <si>
    <t>Daily Ozone Maximum (ppb)</t>
  </si>
  <si>
    <t>TMAX (F) - Surface Obs</t>
  </si>
  <si>
    <t>LW - Temperature (F)</t>
  </si>
  <si>
    <t>LW - Temperature (C)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</si>
</sst>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LW Temperature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LW_Temp_Ozone_Data!$F$3:$F$33</c:f>
              <c:numCache>
                <c:formatCode>0.0</c:formatCode>
                <c:ptCount val="31"/>
                <c:pt idx="0">
                  <c:v>-459.4</c:v>
                </c:pt>
                <c:pt idx="1">
                  <c:v>-459.4</c:v>
                </c:pt>
                <c:pt idx="2">
                  <c:v>-459.4</c:v>
                </c:pt>
                <c:pt idx="3">
                  <c:v>-459.4</c:v>
                </c:pt>
                <c:pt idx="4">
                  <c:v>-459.4</c:v>
                </c:pt>
                <c:pt idx="5">
                  <c:v>-459.4</c:v>
                </c:pt>
                <c:pt idx="6">
                  <c:v>-459.4</c:v>
                </c:pt>
                <c:pt idx="7">
                  <c:v>-459.4</c:v>
                </c:pt>
                <c:pt idx="8">
                  <c:v>-459.4</c:v>
                </c:pt>
                <c:pt idx="9">
                  <c:v>-459.4</c:v>
                </c:pt>
                <c:pt idx="10">
                  <c:v>-459.4</c:v>
                </c:pt>
                <c:pt idx="11">
                  <c:v>-459.4</c:v>
                </c:pt>
                <c:pt idx="12">
                  <c:v>-459.4</c:v>
                </c:pt>
                <c:pt idx="13">
                  <c:v>-459.4</c:v>
                </c:pt>
                <c:pt idx="14">
                  <c:v>-459.4</c:v>
                </c:pt>
                <c:pt idx="15">
                  <c:v>-459.4</c:v>
                </c:pt>
                <c:pt idx="16">
                  <c:v>-459.4</c:v>
                </c:pt>
                <c:pt idx="17">
                  <c:v>-459.4</c:v>
                </c:pt>
                <c:pt idx="18">
                  <c:v>-459.4</c:v>
                </c:pt>
                <c:pt idx="19">
                  <c:v>-459.4</c:v>
                </c:pt>
                <c:pt idx="20">
                  <c:v>-459.4</c:v>
                </c:pt>
                <c:pt idx="21">
                  <c:v>-459.4</c:v>
                </c:pt>
                <c:pt idx="22">
                  <c:v>-459.4</c:v>
                </c:pt>
                <c:pt idx="23">
                  <c:v>-459.4</c:v>
                </c:pt>
                <c:pt idx="24">
                  <c:v>-459.4</c:v>
                </c:pt>
                <c:pt idx="25">
                  <c:v>-459.4</c:v>
                </c:pt>
                <c:pt idx="26">
                  <c:v>-459.4</c:v>
                </c:pt>
                <c:pt idx="27">
                  <c:v>-459.4</c:v>
                </c:pt>
                <c:pt idx="28">
                  <c:v>-459.4</c:v>
                </c:pt>
                <c:pt idx="29">
                  <c:v>-459.4</c:v>
                </c:pt>
                <c:pt idx="30">
                  <c:v>-459.4</c:v>
                </c:pt>
              </c:numCache>
            </c:numRef>
          </c:val>
        </c:ser>
        <c:ser>
          <c:idx val="1"/>
          <c:order val="1"/>
          <c:tx>
            <c:v>TMAX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LW_Temp_Ozone_Data!$C$3:$C$33</c:f>
              <c:numCache>
                <c:formatCode>0.0</c:formatCode>
                <c:ptCount val="31"/>
                <c:pt idx="0">
                  <c:v>96.98</c:v>
                </c:pt>
                <c:pt idx="1">
                  <c:v>98.06</c:v>
                </c:pt>
                <c:pt idx="2">
                  <c:v>96.98</c:v>
                </c:pt>
                <c:pt idx="3">
                  <c:v>96.98</c:v>
                </c:pt>
                <c:pt idx="4">
                  <c:v>95</c:v>
                </c:pt>
                <c:pt idx="5">
                  <c:v>96.08</c:v>
                </c:pt>
                <c:pt idx="6">
                  <c:v>96.08</c:v>
                </c:pt>
                <c:pt idx="7">
                  <c:v>96.98</c:v>
                </c:pt>
                <c:pt idx="8">
                  <c:v>98.96</c:v>
                </c:pt>
                <c:pt idx="9">
                  <c:v>102.02</c:v>
                </c:pt>
                <c:pt idx="10">
                  <c:v>102.02</c:v>
                </c:pt>
                <c:pt idx="11">
                  <c:v>102.92</c:v>
                </c:pt>
                <c:pt idx="12">
                  <c:v>105.08</c:v>
                </c:pt>
                <c:pt idx="13">
                  <c:v>104</c:v>
                </c:pt>
                <c:pt idx="14">
                  <c:v>105.98</c:v>
                </c:pt>
                <c:pt idx="15">
                  <c:v>105.08</c:v>
                </c:pt>
                <c:pt idx="16">
                  <c:v>102.02</c:v>
                </c:pt>
                <c:pt idx="17">
                  <c:v>100.94</c:v>
                </c:pt>
                <c:pt idx="18">
                  <c:v>95</c:v>
                </c:pt>
                <c:pt idx="19">
                  <c:v>95</c:v>
                </c:pt>
                <c:pt idx="20">
                  <c:v>96.98</c:v>
                </c:pt>
                <c:pt idx="21">
                  <c:v>100.04</c:v>
                </c:pt>
                <c:pt idx="22">
                  <c:v>100.04</c:v>
                </c:pt>
                <c:pt idx="23">
                  <c:v>100.04</c:v>
                </c:pt>
                <c:pt idx="24">
                  <c:v>96.98</c:v>
                </c:pt>
                <c:pt idx="25">
                  <c:v>96.08</c:v>
                </c:pt>
                <c:pt idx="26">
                  <c:v>100.94</c:v>
                </c:pt>
                <c:pt idx="27">
                  <c:v>93.02000000000001</c:v>
                </c:pt>
                <c:pt idx="28">
                  <c:v>98.96</c:v>
                </c:pt>
                <c:pt idx="29">
                  <c:v>96.08</c:v>
                </c:pt>
                <c:pt idx="30">
                  <c:v>93.92</c:v>
                </c:pt>
              </c:numCache>
            </c:numRef>
          </c:val>
        </c:ser>
        <c:marker val="1"/>
        <c:axId val="164289152"/>
        <c:axId val="164168064"/>
      </c:lineChart>
      <c:dateAx>
        <c:axId val="164289152"/>
        <c:scaling>
          <c:orientation val="minMax"/>
        </c:scaling>
        <c:axPos val="b"/>
        <c:numFmt formatCode="d\-mmm\-yy" sourceLinked="1"/>
        <c:tickLblPos val="nextTo"/>
        <c:crossAx val="164168064"/>
        <c:crosses val="autoZero"/>
        <c:auto val="1"/>
        <c:lblOffset val="100"/>
      </c:dateAx>
      <c:valAx>
        <c:axId val="164168064"/>
        <c:scaling>
          <c:orientation val="minMax"/>
          <c:min val="75"/>
        </c:scaling>
        <c:axPos val="l"/>
        <c:majorGridlines/>
        <c:numFmt formatCode="0.0" sourceLinked="1"/>
        <c:tickLblPos val="nextTo"/>
        <c:crossAx val="164289152"/>
        <c:crosses val="autoZero"/>
        <c:crossBetween val="between"/>
      </c:valAx>
    </c:plotArea>
    <c:legend>
      <c:legendPos val="t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1"/>
          <c:tx>
            <c:v>TMAX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LW_Temp_Ozone_Data!$C$3:$C$33</c:f>
              <c:numCache>
                <c:formatCode>0.0</c:formatCode>
                <c:ptCount val="31"/>
                <c:pt idx="0">
                  <c:v>96.98</c:v>
                </c:pt>
                <c:pt idx="1">
                  <c:v>98.06</c:v>
                </c:pt>
                <c:pt idx="2">
                  <c:v>96.98</c:v>
                </c:pt>
                <c:pt idx="3">
                  <c:v>96.98</c:v>
                </c:pt>
                <c:pt idx="4">
                  <c:v>95</c:v>
                </c:pt>
                <c:pt idx="5">
                  <c:v>96.08</c:v>
                </c:pt>
                <c:pt idx="6">
                  <c:v>96.08</c:v>
                </c:pt>
                <c:pt idx="7">
                  <c:v>96.98</c:v>
                </c:pt>
                <c:pt idx="8">
                  <c:v>98.96</c:v>
                </c:pt>
                <c:pt idx="9">
                  <c:v>102.02</c:v>
                </c:pt>
                <c:pt idx="10">
                  <c:v>102.02</c:v>
                </c:pt>
                <c:pt idx="11">
                  <c:v>102.92</c:v>
                </c:pt>
                <c:pt idx="12">
                  <c:v>105.08</c:v>
                </c:pt>
                <c:pt idx="13">
                  <c:v>104</c:v>
                </c:pt>
                <c:pt idx="14">
                  <c:v>105.98</c:v>
                </c:pt>
                <c:pt idx="15">
                  <c:v>105.08</c:v>
                </c:pt>
                <c:pt idx="16">
                  <c:v>102.02</c:v>
                </c:pt>
                <c:pt idx="17">
                  <c:v>100.94</c:v>
                </c:pt>
                <c:pt idx="18">
                  <c:v>95</c:v>
                </c:pt>
                <c:pt idx="19">
                  <c:v>95</c:v>
                </c:pt>
                <c:pt idx="20">
                  <c:v>96.98</c:v>
                </c:pt>
                <c:pt idx="21">
                  <c:v>100.04</c:v>
                </c:pt>
                <c:pt idx="22">
                  <c:v>100.04</c:v>
                </c:pt>
                <c:pt idx="23">
                  <c:v>100.04</c:v>
                </c:pt>
                <c:pt idx="24">
                  <c:v>96.98</c:v>
                </c:pt>
                <c:pt idx="25">
                  <c:v>96.08</c:v>
                </c:pt>
                <c:pt idx="26">
                  <c:v>100.94</c:v>
                </c:pt>
                <c:pt idx="27">
                  <c:v>93.02000000000001</c:v>
                </c:pt>
                <c:pt idx="28">
                  <c:v>98.96</c:v>
                </c:pt>
                <c:pt idx="29">
                  <c:v>96.08</c:v>
                </c:pt>
                <c:pt idx="30">
                  <c:v>93.92</c:v>
                </c:pt>
              </c:numCache>
            </c:numRef>
          </c:val>
        </c:ser>
        <c:ser>
          <c:idx val="2"/>
          <c:order val="2"/>
          <c:tx>
            <c:v>LW - Temperature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LW_Temp_Ozone_Data!$F$3:$F$33</c:f>
              <c:numCache>
                <c:formatCode>0.0</c:formatCode>
                <c:ptCount val="31"/>
                <c:pt idx="0">
                  <c:v>-459.4</c:v>
                </c:pt>
                <c:pt idx="1">
                  <c:v>-459.4</c:v>
                </c:pt>
                <c:pt idx="2">
                  <c:v>-459.4</c:v>
                </c:pt>
                <c:pt idx="3">
                  <c:v>-459.4</c:v>
                </c:pt>
                <c:pt idx="4">
                  <c:v>-459.4</c:v>
                </c:pt>
                <c:pt idx="5">
                  <c:v>-459.4</c:v>
                </c:pt>
                <c:pt idx="6">
                  <c:v>-459.4</c:v>
                </c:pt>
                <c:pt idx="7">
                  <c:v>-459.4</c:v>
                </c:pt>
                <c:pt idx="8">
                  <c:v>-459.4</c:v>
                </c:pt>
                <c:pt idx="9">
                  <c:v>-459.4</c:v>
                </c:pt>
                <c:pt idx="10">
                  <c:v>-459.4</c:v>
                </c:pt>
                <c:pt idx="11">
                  <c:v>-459.4</c:v>
                </c:pt>
                <c:pt idx="12">
                  <c:v>-459.4</c:v>
                </c:pt>
                <c:pt idx="13">
                  <c:v>-459.4</c:v>
                </c:pt>
                <c:pt idx="14">
                  <c:v>-459.4</c:v>
                </c:pt>
                <c:pt idx="15">
                  <c:v>-459.4</c:v>
                </c:pt>
                <c:pt idx="16">
                  <c:v>-459.4</c:v>
                </c:pt>
                <c:pt idx="17">
                  <c:v>-459.4</c:v>
                </c:pt>
                <c:pt idx="18">
                  <c:v>-459.4</c:v>
                </c:pt>
                <c:pt idx="19">
                  <c:v>-459.4</c:v>
                </c:pt>
                <c:pt idx="20">
                  <c:v>-459.4</c:v>
                </c:pt>
                <c:pt idx="21">
                  <c:v>-459.4</c:v>
                </c:pt>
                <c:pt idx="22">
                  <c:v>-459.4</c:v>
                </c:pt>
                <c:pt idx="23">
                  <c:v>-459.4</c:v>
                </c:pt>
                <c:pt idx="24">
                  <c:v>-459.4</c:v>
                </c:pt>
                <c:pt idx="25">
                  <c:v>-459.4</c:v>
                </c:pt>
                <c:pt idx="26">
                  <c:v>-459.4</c:v>
                </c:pt>
                <c:pt idx="27">
                  <c:v>-459.4</c:v>
                </c:pt>
                <c:pt idx="28">
                  <c:v>-459.4</c:v>
                </c:pt>
                <c:pt idx="29">
                  <c:v>-459.4</c:v>
                </c:pt>
                <c:pt idx="30">
                  <c:v>-459.4</c:v>
                </c:pt>
              </c:numCache>
            </c:numRef>
          </c:val>
        </c:ser>
        <c:marker val="1"/>
        <c:axId val="164211328"/>
        <c:axId val="164225408"/>
      </c:lineChart>
      <c:lineChart>
        <c:grouping val="standard"/>
        <c:ser>
          <c:idx val="0"/>
          <c:order val="0"/>
          <c:tx>
            <c:v>Ozone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LW_Temp_Ozone_Data!$B$3:$B$33</c:f>
              <c:numCache>
                <c:formatCode>0</c:formatCode>
                <c:ptCount val="31"/>
                <c:pt idx="0">
                  <c:v>62</c:v>
                </c:pt>
                <c:pt idx="1">
                  <c:v>62</c:v>
                </c:pt>
                <c:pt idx="2">
                  <c:v>67</c:v>
                </c:pt>
                <c:pt idx="3">
                  <c:v>66</c:v>
                </c:pt>
                <c:pt idx="4">
                  <c:v>56</c:v>
                </c:pt>
                <c:pt idx="5">
                  <c:v>55</c:v>
                </c:pt>
                <c:pt idx="6">
                  <c:v>31</c:v>
                </c:pt>
                <c:pt idx="7">
                  <c:v>42</c:v>
                </c:pt>
                <c:pt idx="8">
                  <c:v>58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72</c:v>
                </c:pt>
                <c:pt idx="13">
                  <c:v>71</c:v>
                </c:pt>
                <c:pt idx="14">
                  <c:v>89</c:v>
                </c:pt>
                <c:pt idx="15">
                  <c:v>81</c:v>
                </c:pt>
                <c:pt idx="16">
                  <c:v>68</c:v>
                </c:pt>
                <c:pt idx="17">
                  <c:v>82</c:v>
                </c:pt>
                <c:pt idx="18">
                  <c:v>62</c:v>
                </c:pt>
                <c:pt idx="19">
                  <c:v>57</c:v>
                </c:pt>
                <c:pt idx="20">
                  <c:v>60</c:v>
                </c:pt>
                <c:pt idx="21">
                  <c:v>59</c:v>
                </c:pt>
                <c:pt idx="22">
                  <c:v>68</c:v>
                </c:pt>
                <c:pt idx="23">
                  <c:v>64</c:v>
                </c:pt>
                <c:pt idx="24">
                  <c:v>58</c:v>
                </c:pt>
                <c:pt idx="25">
                  <c:v>55</c:v>
                </c:pt>
                <c:pt idx="26">
                  <c:v>66</c:v>
                </c:pt>
                <c:pt idx="27">
                  <c:v>64</c:v>
                </c:pt>
                <c:pt idx="28">
                  <c:v>68</c:v>
                </c:pt>
                <c:pt idx="29">
                  <c:v>76</c:v>
                </c:pt>
                <c:pt idx="30">
                  <c:v>64</c:v>
                </c:pt>
              </c:numCache>
            </c:numRef>
          </c:val>
        </c:ser>
        <c:marker val="1"/>
        <c:axId val="164635392"/>
        <c:axId val="164227712"/>
      </c:lineChart>
      <c:dateAx>
        <c:axId val="164211328"/>
        <c:scaling>
          <c:orientation val="minMax"/>
        </c:scaling>
        <c:axPos val="b"/>
        <c:numFmt formatCode="d\-mmm\-yy" sourceLinked="1"/>
        <c:tickLblPos val="nextTo"/>
        <c:crossAx val="164225408"/>
        <c:crosses val="autoZero"/>
        <c:auto val="1"/>
        <c:lblOffset val="100"/>
      </c:dateAx>
      <c:valAx>
        <c:axId val="164225408"/>
        <c:scaling>
          <c:orientation val="minMax"/>
          <c:max val="125"/>
          <c:min val="7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(F)</a:t>
                </a:r>
              </a:p>
            </c:rich>
          </c:tx>
          <c:layout/>
        </c:title>
        <c:numFmt formatCode="0.0" sourceLinked="1"/>
        <c:tickLblPos val="nextTo"/>
        <c:crossAx val="164211328"/>
        <c:crosses val="autoZero"/>
        <c:crossBetween val="between"/>
      </c:valAx>
      <c:valAx>
        <c:axId val="16422771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Ozone (ppb)</a:t>
                </a:r>
              </a:p>
            </c:rich>
          </c:tx>
          <c:layout/>
        </c:title>
        <c:numFmt formatCode="0" sourceLinked="0"/>
        <c:tickLblPos val="nextTo"/>
        <c:crossAx val="164635392"/>
        <c:crosses val="max"/>
        <c:crossBetween val="between"/>
      </c:valAx>
      <c:dateAx>
        <c:axId val="164635392"/>
        <c:scaling>
          <c:orientation val="minMax"/>
        </c:scaling>
        <c:delete val="1"/>
        <c:axPos val="b"/>
        <c:numFmt formatCode="d\-mmm\-yy" sourceLinked="1"/>
        <c:tickLblPos val="none"/>
        <c:crossAx val="164227712"/>
        <c:crosses val="autoZero"/>
        <c:auto val="1"/>
        <c:lblOffset val="100"/>
      </c:dateAx>
    </c:plotArea>
    <c:legend>
      <c:legendPos val="t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6635" y="-36635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9" sqref="A1:B100"/>
    </sheetView>
  </sheetViews>
  <sheetFormatPr defaultRowHeight="15"/>
  <cols>
    <col min="1" max="1" width="19.8554687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6"/>
  <sheetViews>
    <sheetView topLeftCell="B1" workbookViewId="0">
      <selection activeCell="D3" sqref="D3:D33"/>
    </sheetView>
  </sheetViews>
  <sheetFormatPr defaultRowHeight="15"/>
  <cols>
    <col min="1" max="1" width="14.85546875" customWidth="1"/>
    <col min="2" max="2" width="26.7109375" bestFit="1" customWidth="1"/>
    <col min="3" max="3" width="21.42578125" bestFit="1" customWidth="1"/>
    <col min="4" max="4" width="28.28515625" bestFit="1" customWidth="1"/>
    <col min="5" max="6" width="20" bestFit="1" customWidth="1"/>
    <col min="9" max="9" width="26.42578125" bestFit="1" customWidth="1"/>
  </cols>
  <sheetData>
    <row r="2" spans="1:10">
      <c r="B2" t="s">
        <v>1</v>
      </c>
      <c r="C2" t="s">
        <v>2</v>
      </c>
      <c r="D2" t="s">
        <v>0</v>
      </c>
      <c r="E2" t="s">
        <v>4</v>
      </c>
      <c r="F2" t="s">
        <v>3</v>
      </c>
    </row>
    <row r="3" spans="1:10">
      <c r="A3" s="1">
        <v>39295</v>
      </c>
      <c r="B3" s="3">
        <v>62</v>
      </c>
      <c r="C3" s="2">
        <v>96.98</v>
      </c>
      <c r="E3" s="2">
        <f>(SQRT(SQRT((D3/0.0000000567)))-273)</f>
        <v>-273</v>
      </c>
      <c r="F3" s="2">
        <f>E3*9/5 + 32</f>
        <v>-459.4</v>
      </c>
    </row>
    <row r="4" spans="1:10">
      <c r="A4" s="1">
        <v>39296</v>
      </c>
      <c r="B4" s="3">
        <v>62</v>
      </c>
      <c r="C4" s="2">
        <v>98.06</v>
      </c>
      <c r="E4" s="2">
        <f>(SQRT(SQRT((D4/0.0000000567)))-273)</f>
        <v>-273</v>
      </c>
      <c r="F4" s="2">
        <f>E4*9/5 + 32</f>
        <v>-459.4</v>
      </c>
    </row>
    <row r="5" spans="1:10">
      <c r="A5" s="1">
        <v>39297</v>
      </c>
      <c r="B5" s="3">
        <v>67</v>
      </c>
      <c r="C5" s="2">
        <v>96.98</v>
      </c>
      <c r="E5" s="2">
        <f t="shared" ref="E5:E33" si="0">(SQRT(SQRT((D5/0.0000000567)))-273)</f>
        <v>-273</v>
      </c>
      <c r="F5" s="2">
        <f t="shared" ref="F5:F33" si="1">E5*9/5 + 32</f>
        <v>-459.4</v>
      </c>
    </row>
    <row r="6" spans="1:10">
      <c r="A6" s="1">
        <v>39298</v>
      </c>
      <c r="B6" s="3">
        <v>66</v>
      </c>
      <c r="C6" s="2">
        <v>96.98</v>
      </c>
      <c r="E6" s="2">
        <f t="shared" si="0"/>
        <v>-273</v>
      </c>
      <c r="F6" s="2">
        <f t="shared" si="1"/>
        <v>-459.4</v>
      </c>
    </row>
    <row r="7" spans="1:10">
      <c r="A7" s="1">
        <v>39299</v>
      </c>
      <c r="B7" s="3">
        <v>56</v>
      </c>
      <c r="C7" s="2">
        <v>95</v>
      </c>
      <c r="E7" s="2">
        <f t="shared" si="0"/>
        <v>-273</v>
      </c>
      <c r="F7" s="2">
        <f t="shared" si="1"/>
        <v>-459.4</v>
      </c>
    </row>
    <row r="8" spans="1:10">
      <c r="A8" s="1">
        <v>39300</v>
      </c>
      <c r="B8" s="3">
        <v>55</v>
      </c>
      <c r="C8" s="2">
        <v>96.08</v>
      </c>
      <c r="E8" s="2">
        <f t="shared" si="0"/>
        <v>-273</v>
      </c>
      <c r="F8" s="2">
        <f t="shared" si="1"/>
        <v>-459.4</v>
      </c>
    </row>
    <row r="9" spans="1:10">
      <c r="A9" s="1">
        <v>39301</v>
      </c>
      <c r="B9" s="3">
        <v>31</v>
      </c>
      <c r="C9" s="2">
        <v>96.08</v>
      </c>
      <c r="E9" s="2">
        <f t="shared" si="0"/>
        <v>-273</v>
      </c>
      <c r="F9" s="2">
        <f t="shared" si="1"/>
        <v>-459.4</v>
      </c>
    </row>
    <row r="10" spans="1:10">
      <c r="A10" s="1">
        <v>39302</v>
      </c>
      <c r="B10" s="3">
        <v>42</v>
      </c>
      <c r="C10" s="2">
        <v>96.98</v>
      </c>
      <c r="E10" s="2">
        <f t="shared" si="0"/>
        <v>-273</v>
      </c>
      <c r="F10" s="2">
        <f t="shared" si="1"/>
        <v>-459.4</v>
      </c>
    </row>
    <row r="11" spans="1:10">
      <c r="A11" s="1">
        <v>39303</v>
      </c>
      <c r="B11" s="3">
        <v>58</v>
      </c>
      <c r="C11" s="2">
        <v>98.96</v>
      </c>
      <c r="E11" s="2">
        <f t="shared" si="0"/>
        <v>-273</v>
      </c>
      <c r="F11" s="2">
        <f t="shared" si="1"/>
        <v>-459.4</v>
      </c>
    </row>
    <row r="12" spans="1:10">
      <c r="A12" s="1">
        <v>39304</v>
      </c>
      <c r="B12" s="3">
        <v>63</v>
      </c>
      <c r="C12" s="2">
        <v>102.02</v>
      </c>
      <c r="E12" s="2">
        <f t="shared" si="0"/>
        <v>-273</v>
      </c>
      <c r="F12" s="2">
        <f t="shared" si="1"/>
        <v>-459.4</v>
      </c>
    </row>
    <row r="13" spans="1:10">
      <c r="A13" s="1">
        <v>39305</v>
      </c>
      <c r="B13" s="3">
        <v>64</v>
      </c>
      <c r="C13" s="2">
        <v>102.02</v>
      </c>
      <c r="E13" s="2">
        <f t="shared" si="0"/>
        <v>-273</v>
      </c>
      <c r="F13" s="2">
        <f t="shared" si="1"/>
        <v>-459.4</v>
      </c>
    </row>
    <row r="14" spans="1:10">
      <c r="A14" s="1">
        <v>39306</v>
      </c>
      <c r="B14" s="3">
        <v>65</v>
      </c>
      <c r="C14" s="2">
        <v>102.92</v>
      </c>
      <c r="E14" s="2">
        <f t="shared" si="0"/>
        <v>-273</v>
      </c>
      <c r="F14" s="2">
        <f t="shared" si="1"/>
        <v>-459.4</v>
      </c>
      <c r="J14" s="3"/>
    </row>
    <row r="15" spans="1:10">
      <c r="A15" s="1">
        <v>39307</v>
      </c>
      <c r="B15" s="3">
        <v>72</v>
      </c>
      <c r="C15" s="2">
        <v>105.08</v>
      </c>
      <c r="E15" s="2">
        <f t="shared" si="0"/>
        <v>-273</v>
      </c>
      <c r="F15" s="2">
        <f t="shared" si="1"/>
        <v>-459.4</v>
      </c>
      <c r="J15" s="3"/>
    </row>
    <row r="16" spans="1:10">
      <c r="A16" s="1">
        <v>39308</v>
      </c>
      <c r="B16" s="3">
        <v>71</v>
      </c>
      <c r="C16" s="2">
        <v>104</v>
      </c>
      <c r="E16" s="2">
        <f t="shared" si="0"/>
        <v>-273</v>
      </c>
      <c r="F16" s="2">
        <f t="shared" si="1"/>
        <v>-459.4</v>
      </c>
    </row>
    <row r="17" spans="1:6">
      <c r="A17" s="1">
        <v>39309</v>
      </c>
      <c r="B17" s="3">
        <v>89</v>
      </c>
      <c r="C17" s="2">
        <v>105.98</v>
      </c>
      <c r="E17" s="2">
        <f t="shared" si="0"/>
        <v>-273</v>
      </c>
      <c r="F17" s="2">
        <f t="shared" si="1"/>
        <v>-459.4</v>
      </c>
    </row>
    <row r="18" spans="1:6">
      <c r="A18" s="1">
        <v>39310</v>
      </c>
      <c r="B18" s="3">
        <v>81</v>
      </c>
      <c r="C18" s="2">
        <v>105.08</v>
      </c>
      <c r="E18" s="2">
        <f t="shared" si="0"/>
        <v>-273</v>
      </c>
      <c r="F18" s="2">
        <f t="shared" si="1"/>
        <v>-459.4</v>
      </c>
    </row>
    <row r="19" spans="1:6">
      <c r="A19" s="1">
        <v>39311</v>
      </c>
      <c r="B19" s="3">
        <v>68</v>
      </c>
      <c r="C19" s="2">
        <v>102.02</v>
      </c>
      <c r="E19" s="2">
        <f t="shared" si="0"/>
        <v>-273</v>
      </c>
      <c r="F19" s="2">
        <f t="shared" si="1"/>
        <v>-459.4</v>
      </c>
    </row>
    <row r="20" spans="1:6">
      <c r="A20" s="1">
        <v>39312</v>
      </c>
      <c r="B20" s="3">
        <v>82</v>
      </c>
      <c r="C20" s="2">
        <v>100.94</v>
      </c>
      <c r="E20" s="2">
        <f t="shared" si="0"/>
        <v>-273</v>
      </c>
      <c r="F20" s="2">
        <f t="shared" si="1"/>
        <v>-459.4</v>
      </c>
    </row>
    <row r="21" spans="1:6">
      <c r="A21" s="1">
        <v>39313</v>
      </c>
      <c r="B21" s="3">
        <v>62</v>
      </c>
      <c r="C21" s="2">
        <v>95</v>
      </c>
      <c r="E21" s="2">
        <f t="shared" si="0"/>
        <v>-273</v>
      </c>
      <c r="F21" s="2">
        <f t="shared" si="1"/>
        <v>-459.4</v>
      </c>
    </row>
    <row r="22" spans="1:6">
      <c r="A22" s="1">
        <v>39314</v>
      </c>
      <c r="B22" s="3">
        <v>57</v>
      </c>
      <c r="C22" s="2">
        <v>95</v>
      </c>
      <c r="E22" s="2">
        <f t="shared" si="0"/>
        <v>-273</v>
      </c>
      <c r="F22" s="2">
        <f t="shared" si="1"/>
        <v>-459.4</v>
      </c>
    </row>
    <row r="23" spans="1:6">
      <c r="A23" s="1">
        <v>39315</v>
      </c>
      <c r="B23" s="3">
        <v>60</v>
      </c>
      <c r="C23" s="2">
        <v>96.98</v>
      </c>
      <c r="E23" s="2">
        <f t="shared" si="0"/>
        <v>-273</v>
      </c>
      <c r="F23" s="2">
        <f t="shared" si="1"/>
        <v>-459.4</v>
      </c>
    </row>
    <row r="24" spans="1:6">
      <c r="A24" s="1">
        <v>39316</v>
      </c>
      <c r="B24" s="3">
        <v>59</v>
      </c>
      <c r="C24" s="2">
        <v>100.04</v>
      </c>
      <c r="E24" s="2">
        <f t="shared" si="0"/>
        <v>-273</v>
      </c>
      <c r="F24" s="2">
        <f t="shared" si="1"/>
        <v>-459.4</v>
      </c>
    </row>
    <row r="25" spans="1:6">
      <c r="A25" s="1">
        <v>39317</v>
      </c>
      <c r="B25" s="3">
        <v>68</v>
      </c>
      <c r="C25" s="2">
        <v>100.04</v>
      </c>
      <c r="E25" s="2">
        <f t="shared" si="0"/>
        <v>-273</v>
      </c>
      <c r="F25" s="2">
        <f t="shared" si="1"/>
        <v>-459.4</v>
      </c>
    </row>
    <row r="26" spans="1:6">
      <c r="A26" s="1">
        <v>39318</v>
      </c>
      <c r="B26" s="3">
        <v>64</v>
      </c>
      <c r="C26" s="2">
        <v>100.04</v>
      </c>
      <c r="E26" s="2">
        <f t="shared" si="0"/>
        <v>-273</v>
      </c>
      <c r="F26" s="2">
        <f t="shared" si="1"/>
        <v>-459.4</v>
      </c>
    </row>
    <row r="27" spans="1:6">
      <c r="A27" s="1">
        <v>39319</v>
      </c>
      <c r="B27" s="3">
        <v>58</v>
      </c>
      <c r="C27" s="2">
        <v>96.98</v>
      </c>
      <c r="E27" s="2">
        <f t="shared" si="0"/>
        <v>-273</v>
      </c>
      <c r="F27" s="2">
        <f t="shared" si="1"/>
        <v>-459.4</v>
      </c>
    </row>
    <row r="28" spans="1:6">
      <c r="A28" s="1">
        <v>39320</v>
      </c>
      <c r="B28" s="3">
        <v>55</v>
      </c>
      <c r="C28" s="2">
        <v>96.08</v>
      </c>
      <c r="E28" s="2">
        <f t="shared" si="0"/>
        <v>-273</v>
      </c>
      <c r="F28" s="2">
        <f t="shared" si="1"/>
        <v>-459.4</v>
      </c>
    </row>
    <row r="29" spans="1:6">
      <c r="A29" s="1">
        <v>39321</v>
      </c>
      <c r="B29" s="3">
        <v>66</v>
      </c>
      <c r="C29" s="2">
        <v>100.94</v>
      </c>
      <c r="E29" s="2">
        <f t="shared" si="0"/>
        <v>-273</v>
      </c>
      <c r="F29" s="2">
        <f t="shared" si="1"/>
        <v>-459.4</v>
      </c>
    </row>
    <row r="30" spans="1:6">
      <c r="A30" s="1">
        <v>39322</v>
      </c>
      <c r="B30" s="3">
        <v>64</v>
      </c>
      <c r="C30" s="2">
        <v>93.02000000000001</v>
      </c>
      <c r="E30" s="2">
        <f t="shared" si="0"/>
        <v>-273</v>
      </c>
      <c r="F30" s="2">
        <f t="shared" si="1"/>
        <v>-459.4</v>
      </c>
    </row>
    <row r="31" spans="1:6">
      <c r="A31" s="1">
        <v>39323</v>
      </c>
      <c r="B31" s="3">
        <v>68</v>
      </c>
      <c r="C31" s="2">
        <v>98.96</v>
      </c>
      <c r="E31" s="2">
        <f t="shared" si="0"/>
        <v>-273</v>
      </c>
      <c r="F31" s="2">
        <f t="shared" si="1"/>
        <v>-459.4</v>
      </c>
    </row>
    <row r="32" spans="1:6">
      <c r="A32" s="1">
        <v>39324</v>
      </c>
      <c r="B32" s="3">
        <v>76</v>
      </c>
      <c r="C32" s="2">
        <v>96.08</v>
      </c>
      <c r="E32" s="2">
        <f t="shared" si="0"/>
        <v>-273</v>
      </c>
      <c r="F32" s="2">
        <f t="shared" si="1"/>
        <v>-459.4</v>
      </c>
    </row>
    <row r="33" spans="1:6">
      <c r="A33" s="1">
        <v>39325</v>
      </c>
      <c r="B33" s="3">
        <v>64</v>
      </c>
      <c r="C33" s="2">
        <v>93.92</v>
      </c>
      <c r="E33" s="2">
        <f t="shared" si="0"/>
        <v>-273</v>
      </c>
      <c r="F33" s="2">
        <f t="shared" si="1"/>
        <v>-459.4</v>
      </c>
    </row>
    <row r="35" spans="1:6">
      <c r="E35" s="2"/>
      <c r="F35" s="2"/>
    </row>
    <row r="36" spans="1:6">
      <c r="E36" s="2"/>
      <c r="F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Raw data - LW Up</vt:lpstr>
      <vt:lpstr>LW_Temp_Ozone_Data</vt:lpstr>
      <vt:lpstr>Sheet3</vt:lpstr>
      <vt:lpstr>Temp_LW chart</vt:lpstr>
      <vt:lpstr>LW_Temp_Ozone Timeseries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2012-01-10T15:37:59Z</dcterms:modified>
</cp:coreProperties>
</file>